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mulmin-fs-02\a5$\Allg.R58\Förderperiode 2021-2027\02 - Umsetzung 2021 - 2027\Naturschutzförderung investiv 2021 - 2027\01 - Verfahren\Aufrufe\B.2 Gebietsbetreuung 2024\Antragsunterlagen\fertige Anlagen\"/>
    </mc:Choice>
  </mc:AlternateContent>
  <bookViews>
    <workbookView xWindow="0" yWindow="0" windowWidth="23040" windowHeight="9192"/>
  </bookViews>
  <sheets>
    <sheet name="Anlage Gebietsbetreuung" sheetId="3" r:id="rId1"/>
  </sheets>
  <calcPr calcId="162913"/>
</workbook>
</file>

<file path=xl/calcChain.xml><?xml version="1.0" encoding="utf-8"?>
<calcChain xmlns="http://schemas.openxmlformats.org/spreadsheetml/2006/main">
  <c r="H20" i="3" l="1"/>
  <c r="H22" i="3" l="1"/>
  <c r="G32" i="3" l="1"/>
  <c r="F22" i="3"/>
  <c r="J26" i="3" l="1"/>
  <c r="G26" i="3" l="1"/>
  <c r="D22" i="3" l="1"/>
  <c r="D20" i="3"/>
  <c r="I38" i="3"/>
  <c r="I34" i="3"/>
  <c r="I33" i="3"/>
  <c r="I32" i="3"/>
  <c r="I22" i="3"/>
  <c r="I20" i="3"/>
  <c r="I41" i="3" l="1"/>
  <c r="G38" i="3"/>
  <c r="G34" i="3"/>
  <c r="G33" i="3"/>
  <c r="G20" i="3"/>
  <c r="G22" i="3"/>
</calcChain>
</file>

<file path=xl/sharedStrings.xml><?xml version="1.0" encoding="utf-8"?>
<sst xmlns="http://schemas.openxmlformats.org/spreadsheetml/2006/main" count="75" uniqueCount="46">
  <si>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</si>
  <si>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</si>
  <si>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</si>
  <si>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</si>
  <si>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</si>
  <si>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</si>
  <si>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</si>
  <si>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</si>
  <si>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</si>
  <si>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</si>
  <si>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</si>
  <si>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</si>
  <si>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</si>
  <si>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</si>
  <si>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</si>
  <si>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</si>
  <si>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</si>
  <si>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</si>
  <si>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</si>
  <si>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</si>
  <si>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</si>
  <si>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</si>
  <si>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</si>
  <si>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>wird im Zusammenhang mit Flächenanzahl ausgefüllt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</si>
  <si>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</si>
  <si>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</si>
  <si>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</si>
  <si>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</si>
  <si>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</si>
  <si>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 xml:space="preserve">geplanter Leistungs-umfang 
für 2 Jahre
</t>
  </si>
  <si>
    <t>welche Gebiete werden nicht betreut? 
Angabe der Gebiets-Nr.</t>
  </si>
  <si>
    <t>beantragter Leistungs-umfang 
für 2 Jahre</t>
  </si>
  <si>
    <t xml:space="preserve">geplanter Leistungs-umfang 
für 2  Jahre
</t>
  </si>
  <si>
    <t xml:space="preserve">geplanter Leistungs-umfang 
pro Jahr
</t>
  </si>
  <si>
    <t>beantragter Leistungs-umfang 
pro Jahr</t>
  </si>
  <si>
    <t>Anlage für Vorhaben des Fördergegenstandes B.2 Natura 2000-Gebietsbetreuung der FRL NE/2023</t>
  </si>
  <si>
    <r>
      <t xml:space="preserve">beantragter Leistungs-umfang
2025
</t>
    </r>
    <r>
      <rPr>
        <sz val="10"/>
        <color indexed="8"/>
        <rFont val="Arial"/>
        <family val="2"/>
      </rPr>
      <t>max. 50 % der Flächen</t>
    </r>
  </si>
  <si>
    <r>
      <t xml:space="preserve">beantragter Leistungsumfang 
2026
</t>
    </r>
    <r>
      <rPr>
        <sz val="10"/>
        <color indexed="8"/>
        <rFont val="Arial"/>
        <family val="2"/>
      </rPr>
      <t>restliche Flächen-anzahl</t>
    </r>
  </si>
  <si>
    <t xml:space="preserve">geplanter Leistungs-umfang 
für 2 Jahre
</t>
  </si>
  <si>
    <t>Standardisierter Kostensatz  pro Einheit* 
in EUR</t>
  </si>
  <si>
    <t>Summe Kosten für geplanten Leistungs-umfang 
in EUR</t>
  </si>
  <si>
    <t xml:space="preserve">Gesamtsumme Antrag für die oben eingetragene Laufzeit 
in EUR </t>
  </si>
  <si>
    <t>Summe Kosten für  beantragten Leistungsumfang
in EUR pro Jahr</t>
  </si>
  <si>
    <t>Summe Kosten für  beantragten Leistungsumfang
in EUR für 2 Jahre</t>
  </si>
  <si>
    <t>Summe Kosten für  beantragten Leistungs- umfang
in EUR für 2 Jahre</t>
  </si>
  <si>
    <r>
      <t xml:space="preserve">Landkreis Meißen 
</t>
    </r>
    <r>
      <rPr>
        <b/>
        <sz val="12"/>
        <rFont val="Arial"/>
        <family val="2"/>
      </rPr>
      <t>(bitte beachten: Aufgrund der Bagatellgrenze der Förderung kann dieser Betreuungsbereich nicht allein beantragt werden.)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</si>
</sst>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68130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868680</xdr:colOff>
      <xdr:row>4</xdr:row>
      <xdr:rowOff>3984</xdr:rowOff>
    </xdr:to>
    <xdr:pic>
      <xdr:nvPicPr>
        <xdr:cNvPr id="4" name="Grafik 3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49758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2"/>
  <sheetViews>
    <sheetView tabSelected="1" zoomScale="70" zoomScaleNormal="70" zoomScaleSheetLayoutView="110" workbookViewId="0">
      <selection activeCell="D10" sqref="D10:J10"/>
    </sheetView>
  </sheetViews>
  <sheetFormatPr baseColWidth="10" defaultColWidth="11.44140625" defaultRowHeight="14.4" x14ac:dyDescent="0.3"/>
  <cols>
    <col min="1" max="1" width="5.5546875" style="2" customWidth="1"/>
    <col min="2" max="2" width="9.88671875" style="2" customWidth="1"/>
    <col min="3" max="3" width="23.109375" style="2" customWidth="1"/>
    <col min="4" max="5" width="13.5546875" style="2" customWidth="1"/>
    <col min="6" max="6" width="15.33203125" style="2" customWidth="1"/>
    <col min="7" max="8" width="14.88671875" style="2" customWidth="1"/>
    <col min="9" max="9" width="17.6640625" style="2" customWidth="1"/>
    <col min="10" max="10" width="18.77734375" style="2" customWidth="1"/>
    <col min="11" max="16384" width="11.44140625" style="2"/>
  </cols>
  <sheetData>
    <row r="5" spans="1:10" x14ac:dyDescent="0.3">
      <c r="A5" s="1"/>
      <c r="I5" s="1"/>
    </row>
    <row r="6" spans="1:10" x14ac:dyDescent="0.3">
      <c r="A6" s="1"/>
      <c r="I6" s="1"/>
    </row>
    <row r="7" spans="1:10" s="4" customFormat="1" ht="17.399999999999999" x14ac:dyDescent="0.3">
      <c r="A7" s="3" t="s">
        <v>35</v>
      </c>
    </row>
    <row r="8" spans="1:10" s="6" customFormat="1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4.6" customHeight="1" x14ac:dyDescent="0.3">
      <c r="A9" s="7" t="s">
        <v>4</v>
      </c>
      <c r="I9" s="8"/>
    </row>
    <row r="10" spans="1:10" s="6" customFormat="1" ht="22.95" customHeight="1" x14ac:dyDescent="0.3">
      <c r="A10" s="9" t="s">
        <v>6</v>
      </c>
      <c r="D10" s="51"/>
      <c r="E10" s="51"/>
      <c r="F10" s="51"/>
      <c r="G10" s="51"/>
      <c r="H10" s="51"/>
      <c r="I10" s="51"/>
      <c r="J10" s="51"/>
    </row>
    <row r="11" spans="1:10" s="11" customFormat="1" ht="13.2" customHeight="1" x14ac:dyDescent="0.3">
      <c r="A11" s="10"/>
      <c r="I11" s="12"/>
    </row>
    <row r="12" spans="1:10" s="6" customFormat="1" ht="46.2" customHeight="1" x14ac:dyDescent="0.3">
      <c r="A12" s="9" t="s">
        <v>5</v>
      </c>
      <c r="C12" s="13"/>
      <c r="D12" s="58" t="s">
        <v>45</v>
      </c>
      <c r="E12" s="57"/>
      <c r="F12" s="57"/>
      <c r="G12" s="57"/>
      <c r="H12" s="57"/>
      <c r="I12" s="57"/>
      <c r="J12" s="57"/>
    </row>
    <row r="13" spans="1:10" s="11" customFormat="1" ht="13.2" customHeight="1" x14ac:dyDescent="0.3">
      <c r="A13" s="10"/>
      <c r="I13" s="12"/>
    </row>
    <row r="14" spans="1:10" s="6" customFormat="1" ht="68.25" customHeight="1" x14ac:dyDescent="0.3">
      <c r="A14" s="50" t="s">
        <v>28</v>
      </c>
      <c r="B14" s="50"/>
      <c r="C14" s="50"/>
      <c r="D14" s="50"/>
      <c r="E14" s="50"/>
      <c r="F14" s="50"/>
      <c r="G14" s="51"/>
      <c r="H14" s="51"/>
      <c r="I14" s="51"/>
      <c r="J14" s="51"/>
    </row>
    <row r="15" spans="1:10" s="4" customFormat="1" ht="10.5" customHeight="1" x14ac:dyDescent="0.25">
      <c r="A15" s="14"/>
    </row>
    <row r="16" spans="1:10" s="4" customFormat="1" x14ac:dyDescent="0.3">
      <c r="A16" s="15" t="s">
        <v>2</v>
      </c>
      <c r="D16" s="45">
        <v>2</v>
      </c>
      <c r="E16" s="16" t="s">
        <v>23</v>
      </c>
      <c r="H16" s="17"/>
    </row>
    <row r="17" spans="1:10" s="4" customFormat="1" ht="22.5" customHeight="1" x14ac:dyDescent="0.25">
      <c r="A17" s="15"/>
      <c r="D17" s="18"/>
      <c r="G17" s="19"/>
      <c r="H17" s="19"/>
    </row>
    <row r="18" spans="1:10" s="4" customFormat="1" ht="23.25" customHeight="1" x14ac:dyDescent="0.25">
      <c r="A18" s="15" t="s">
        <v>7</v>
      </c>
      <c r="B18" s="15"/>
    </row>
    <row r="19" spans="1:10" s="4" customFormat="1" ht="72.75" customHeight="1" x14ac:dyDescent="0.25">
      <c r="A19" s="20" t="s">
        <v>0</v>
      </c>
      <c r="B19" s="46" t="s">
        <v>10</v>
      </c>
      <c r="C19" s="47"/>
      <c r="D19" s="41" t="s">
        <v>32</v>
      </c>
      <c r="E19" s="20" t="s">
        <v>1</v>
      </c>
      <c r="F19" s="20" t="s">
        <v>13</v>
      </c>
      <c r="G19" s="20" t="s">
        <v>14</v>
      </c>
      <c r="H19" s="41" t="s">
        <v>31</v>
      </c>
      <c r="I19" s="20" t="s">
        <v>43</v>
      </c>
    </row>
    <row r="20" spans="1:10" s="24" customFormat="1" ht="49.5" customHeight="1" x14ac:dyDescent="0.3">
      <c r="A20" s="21">
        <v>1</v>
      </c>
      <c r="B20" s="49" t="s">
        <v>11</v>
      </c>
      <c r="C20" s="49"/>
      <c r="D20" s="38">
        <f>D26</f>
        <v>9</v>
      </c>
      <c r="E20" s="21" t="s">
        <v>9</v>
      </c>
      <c r="F20" s="22">
        <v>58</v>
      </c>
      <c r="G20" s="22">
        <f>F20*D20</f>
        <v>522</v>
      </c>
      <c r="H20" s="42">
        <f>H26+I26</f>
        <v>0</v>
      </c>
      <c r="I20" s="23">
        <f>H20*F20</f>
        <v>0</v>
      </c>
      <c r="J20" s="44" t="s">
        <v>24</v>
      </c>
    </row>
    <row r="21" spans="1:10" s="4" customFormat="1" ht="72.75" customHeight="1" x14ac:dyDescent="0.25">
      <c r="A21" s="40" t="s">
        <v>0</v>
      </c>
      <c r="B21" s="46" t="s">
        <v>10</v>
      </c>
      <c r="C21" s="47"/>
      <c r="D21" s="41" t="s">
        <v>33</v>
      </c>
      <c r="E21" s="40" t="s">
        <v>1</v>
      </c>
      <c r="F21" s="40" t="s">
        <v>13</v>
      </c>
      <c r="G21" s="40" t="s">
        <v>14</v>
      </c>
      <c r="H21" s="41" t="s">
        <v>34</v>
      </c>
      <c r="I21" s="40" t="s">
        <v>42</v>
      </c>
    </row>
    <row r="22" spans="1:10" s="24" customFormat="1" ht="49.5" customHeight="1" x14ac:dyDescent="0.3">
      <c r="A22" s="21">
        <v>2</v>
      </c>
      <c r="B22" s="49" t="s">
        <v>12</v>
      </c>
      <c r="C22" s="56"/>
      <c r="D22" s="43">
        <f>SUM(D32:D34)</f>
        <v>0</v>
      </c>
      <c r="E22" s="21" t="s">
        <v>25</v>
      </c>
      <c r="F22" s="22">
        <f>F20</f>
        <v>58</v>
      </c>
      <c r="G22" s="22">
        <f>F22*D22</f>
        <v>0</v>
      </c>
      <c r="H22" s="43">
        <f>H32+H33+H34</f>
        <v>0</v>
      </c>
      <c r="I22" s="23">
        <f>H22*F22</f>
        <v>0</v>
      </c>
      <c r="J22" s="44" t="s">
        <v>24</v>
      </c>
    </row>
    <row r="23" spans="1:10" s="29" customFormat="1" ht="12" customHeight="1" x14ac:dyDescent="0.3">
      <c r="A23" s="25"/>
      <c r="B23" s="25"/>
      <c r="C23" s="26"/>
      <c r="D23" s="27"/>
      <c r="E23" s="25"/>
      <c r="F23" s="28"/>
      <c r="G23" s="28"/>
      <c r="H23" s="28"/>
      <c r="I23" s="28"/>
    </row>
    <row r="24" spans="1:10" s="4" customFormat="1" ht="23.25" customHeight="1" x14ac:dyDescent="0.25">
      <c r="A24" s="15" t="s">
        <v>15</v>
      </c>
      <c r="B24" s="15"/>
    </row>
    <row r="25" spans="1:10" s="4" customFormat="1" ht="85.2" customHeight="1" x14ac:dyDescent="0.25">
      <c r="A25" s="20" t="s">
        <v>0</v>
      </c>
      <c r="B25" s="46" t="s">
        <v>10</v>
      </c>
      <c r="C25" s="47"/>
      <c r="D25" s="37" t="s">
        <v>38</v>
      </c>
      <c r="E25" s="20" t="s">
        <v>1</v>
      </c>
      <c r="F25" s="20" t="s">
        <v>39</v>
      </c>
      <c r="G25" s="20" t="s">
        <v>40</v>
      </c>
      <c r="H25" s="20" t="s">
        <v>36</v>
      </c>
      <c r="I25" s="37" t="s">
        <v>37</v>
      </c>
      <c r="J25" s="20" t="s">
        <v>44</v>
      </c>
    </row>
    <row r="26" spans="1:10" s="24" customFormat="1" ht="49.5" customHeight="1" x14ac:dyDescent="0.3">
      <c r="A26" s="21">
        <v>3</v>
      </c>
      <c r="B26" s="49" t="s">
        <v>16</v>
      </c>
      <c r="C26" s="49"/>
      <c r="D26" s="38">
        <v>9</v>
      </c>
      <c r="E26" s="21" t="s">
        <v>9</v>
      </c>
      <c r="F26" s="22">
        <v>71</v>
      </c>
      <c r="G26" s="22">
        <f>F26*D26</f>
        <v>639</v>
      </c>
      <c r="H26" s="34"/>
      <c r="I26" s="34"/>
      <c r="J26" s="22">
        <f>(H26+I26)*F26</f>
        <v>0</v>
      </c>
    </row>
    <row r="27" spans="1:10" s="24" customFormat="1" ht="49.5" customHeight="1" x14ac:dyDescent="0.3">
      <c r="B27" s="46" t="s">
        <v>30</v>
      </c>
      <c r="C27" s="46"/>
      <c r="D27" s="48"/>
      <c r="E27" s="48"/>
      <c r="F27" s="48"/>
      <c r="G27" s="48"/>
      <c r="H27" s="48"/>
      <c r="I27" s="48"/>
      <c r="J27" s="48"/>
    </row>
    <row r="28" spans="1:10" s="29" customFormat="1" ht="12" customHeight="1" x14ac:dyDescent="0.3">
      <c r="A28" s="25"/>
      <c r="B28" s="25"/>
      <c r="C28" s="26"/>
      <c r="D28" s="27"/>
      <c r="E28" s="25"/>
      <c r="F28" s="28"/>
      <c r="G28" s="28"/>
      <c r="H28" s="28"/>
      <c r="I28" s="28"/>
    </row>
    <row r="29" spans="1:10" s="29" customFormat="1" ht="12" customHeight="1" x14ac:dyDescent="0.3">
      <c r="A29" s="25"/>
      <c r="B29" s="25"/>
      <c r="C29" s="26"/>
      <c r="D29" s="27"/>
      <c r="E29" s="25"/>
      <c r="F29" s="28"/>
      <c r="G29" s="28"/>
      <c r="H29" s="28"/>
      <c r="I29" s="28"/>
    </row>
    <row r="30" spans="1:10" s="4" customFormat="1" ht="23.25" customHeight="1" x14ac:dyDescent="0.25">
      <c r="A30" s="15" t="s">
        <v>17</v>
      </c>
      <c r="B30" s="15"/>
    </row>
    <row r="31" spans="1:10" s="4" customFormat="1" ht="72.75" customHeight="1" x14ac:dyDescent="0.25">
      <c r="A31" s="20" t="s">
        <v>0</v>
      </c>
      <c r="B31" s="46" t="s">
        <v>10</v>
      </c>
      <c r="C31" s="47"/>
      <c r="D31" s="20" t="s">
        <v>8</v>
      </c>
      <c r="E31" s="20" t="s">
        <v>1</v>
      </c>
      <c r="F31" s="20" t="s">
        <v>13</v>
      </c>
      <c r="G31" s="20" t="s">
        <v>14</v>
      </c>
      <c r="H31" s="20" t="s">
        <v>34</v>
      </c>
      <c r="I31" s="20" t="s">
        <v>42</v>
      </c>
      <c r="J31" s="20" t="s">
        <v>30</v>
      </c>
    </row>
    <row r="32" spans="1:10" s="24" customFormat="1" ht="49.5" customHeight="1" x14ac:dyDescent="0.3">
      <c r="A32" s="21">
        <v>4</v>
      </c>
      <c r="B32" s="49" t="s">
        <v>18</v>
      </c>
      <c r="C32" s="49"/>
      <c r="D32" s="43">
        <v>0</v>
      </c>
      <c r="E32" s="21" t="s">
        <v>25</v>
      </c>
      <c r="F32" s="22">
        <v>674</v>
      </c>
      <c r="G32" s="22">
        <f>F32*D32</f>
        <v>0</v>
      </c>
      <c r="H32" s="39"/>
      <c r="I32" s="23">
        <f>H32*F32</f>
        <v>0</v>
      </c>
      <c r="J32" s="48"/>
    </row>
    <row r="33" spans="1:10" s="24" customFormat="1" ht="49.5" customHeight="1" x14ac:dyDescent="0.3">
      <c r="A33" s="21">
        <v>5</v>
      </c>
      <c r="B33" s="49" t="s">
        <v>20</v>
      </c>
      <c r="C33" s="56"/>
      <c r="D33" s="43">
        <v>0</v>
      </c>
      <c r="E33" s="21" t="s">
        <v>25</v>
      </c>
      <c r="F33" s="22">
        <v>926</v>
      </c>
      <c r="G33" s="22">
        <f>F33*D33</f>
        <v>0</v>
      </c>
      <c r="H33" s="39"/>
      <c r="I33" s="23">
        <f>H33*F33</f>
        <v>0</v>
      </c>
      <c r="J33" s="48"/>
    </row>
    <row r="34" spans="1:10" s="24" customFormat="1" ht="49.5" customHeight="1" x14ac:dyDescent="0.3">
      <c r="A34" s="21">
        <v>6</v>
      </c>
      <c r="B34" s="49" t="s">
        <v>19</v>
      </c>
      <c r="C34" s="56"/>
      <c r="D34" s="43">
        <v>0</v>
      </c>
      <c r="E34" s="21" t="s">
        <v>25</v>
      </c>
      <c r="F34" s="22">
        <v>1178</v>
      </c>
      <c r="G34" s="22">
        <f>F34*D34</f>
        <v>0</v>
      </c>
      <c r="H34" s="39"/>
      <c r="I34" s="23">
        <f>H34*F34</f>
        <v>0</v>
      </c>
      <c r="J34" s="48"/>
    </row>
    <row r="35" spans="1:10" s="29" customFormat="1" ht="12" customHeight="1" x14ac:dyDescent="0.3">
      <c r="A35" s="25"/>
      <c r="B35" s="25"/>
      <c r="C35" s="26"/>
      <c r="D35" s="27"/>
      <c r="E35" s="25"/>
      <c r="F35" s="28"/>
      <c r="G35" s="28"/>
      <c r="H35" s="28"/>
      <c r="I35" s="28"/>
    </row>
    <row r="36" spans="1:10" s="4" customFormat="1" ht="23.25" customHeight="1" x14ac:dyDescent="0.25">
      <c r="A36" s="15" t="s">
        <v>21</v>
      </c>
      <c r="B36" s="15"/>
    </row>
    <row r="37" spans="1:10" s="4" customFormat="1" ht="72.75" customHeight="1" x14ac:dyDescent="0.25">
      <c r="A37" s="20" t="s">
        <v>0</v>
      </c>
      <c r="B37" s="46" t="s">
        <v>10</v>
      </c>
      <c r="C37" s="47"/>
      <c r="D37" s="40" t="s">
        <v>29</v>
      </c>
      <c r="E37" s="20" t="s">
        <v>1</v>
      </c>
      <c r="F37" s="20" t="s">
        <v>13</v>
      </c>
      <c r="G37" s="20" t="s">
        <v>14</v>
      </c>
      <c r="H37" s="40" t="s">
        <v>29</v>
      </c>
      <c r="I37" s="20" t="s">
        <v>43</v>
      </c>
    </row>
    <row r="38" spans="1:10" s="24" customFormat="1" ht="62.4" customHeight="1" x14ac:dyDescent="0.3">
      <c r="A38" s="21">
        <v>7</v>
      </c>
      <c r="B38" s="49" t="s">
        <v>27</v>
      </c>
      <c r="C38" s="49"/>
      <c r="D38" s="42">
        <v>15</v>
      </c>
      <c r="E38" s="21" t="s">
        <v>22</v>
      </c>
      <c r="F38" s="22">
        <v>19.2</v>
      </c>
      <c r="G38" s="22">
        <f>F38*D38</f>
        <v>288</v>
      </c>
      <c r="H38" s="34"/>
      <c r="I38" s="23">
        <f>H38*F38</f>
        <v>0</v>
      </c>
    </row>
    <row r="39" spans="1:10" s="4" customFormat="1" ht="13.8" x14ac:dyDescent="0.25">
      <c r="A39" s="30"/>
      <c r="B39" s="30"/>
      <c r="C39" s="30"/>
      <c r="D39" s="30"/>
      <c r="E39" s="30"/>
      <c r="F39" s="31"/>
      <c r="G39" s="31"/>
      <c r="H39" s="31"/>
      <c r="I39" s="32"/>
    </row>
    <row r="40" spans="1:10" s="4" customFormat="1" ht="28.2" customHeight="1" thickBot="1" x14ac:dyDescent="0.3">
      <c r="A40" s="30"/>
      <c r="B40" s="30"/>
      <c r="C40" s="33" t="s">
        <v>3</v>
      </c>
      <c r="D40" s="30"/>
      <c r="E40" s="30"/>
      <c r="F40" s="31"/>
      <c r="G40" s="31"/>
      <c r="H40" s="31"/>
      <c r="I40" s="32"/>
    </row>
    <row r="41" spans="1:10" s="4" customFormat="1" ht="74.400000000000006" customHeight="1" thickBot="1" x14ac:dyDescent="0.35">
      <c r="A41" s="30"/>
      <c r="B41" s="30"/>
      <c r="C41" s="52" t="s">
        <v>26</v>
      </c>
      <c r="D41" s="53"/>
      <c r="E41" s="30"/>
      <c r="F41" s="54" t="s">
        <v>41</v>
      </c>
      <c r="G41" s="55"/>
      <c r="H41" s="35"/>
      <c r="I41" s="36">
        <f>SUM(I20,J26,I38)+SUM(I22,I32:I34)*D16</f>
        <v>0</v>
      </c>
      <c r="J41" s="44" t="s">
        <v>24</v>
      </c>
    </row>
    <row r="42" spans="1:10" s="4" customFormat="1" ht="13.8" x14ac:dyDescent="0.25"/>
  </sheetData>
  <sheetProtection sheet="1" selectLockedCells="1"/>
  <mergeCells count="21">
    <mergeCell ref="D12:J12"/>
    <mergeCell ref="A14:F14"/>
    <mergeCell ref="J32:J34"/>
    <mergeCell ref="D10:J10"/>
    <mergeCell ref="G14:J14"/>
    <mergeCell ref="C41:D41"/>
    <mergeCell ref="F41:G41"/>
    <mergeCell ref="B19:C19"/>
    <mergeCell ref="B20:C20"/>
    <mergeCell ref="B22:C22"/>
    <mergeCell ref="B25:C25"/>
    <mergeCell ref="B26:C26"/>
    <mergeCell ref="B31:C31"/>
    <mergeCell ref="B32:C32"/>
    <mergeCell ref="B33:C33"/>
    <mergeCell ref="B34:C34"/>
    <mergeCell ref="B37:C37"/>
    <mergeCell ref="B27:C27"/>
    <mergeCell ref="D27:J27"/>
    <mergeCell ref="B38:C38"/>
    <mergeCell ref="B21:C21"/>
  </mergeCells>
  <phoneticPr fontId="1" type="noConversion"/>
  <dataValidations count="5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2:H34 H38">
      <formula1>0</formula1>
      <formula2>D32</formula2>
    </dataValidation>
    <dataValidation type="whole" allowBlank="1" showInputMessage="1" showErrorMessage="1" error="Maximal möglicher Leistungsumfang wurde überschritten. Bitte reduzieren Sie den Leistungsumfang." sqref="H26">
      <formula1>0</formula1>
      <formula2>D26/2</formula2>
    </dataValidation>
    <dataValidation type="whole" allowBlank="1" showInputMessage="1" showErrorMessage="1" error="Maximal möglicher Leistungsumfang wurde überschritten. Bitte reduzieren Sie den Leistungsumfang." sqref="I26">
      <formula1>0</formula1>
      <formula2>D26-H26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0">
      <formula1>0</formula1>
      <formula2>H26+I26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2">
      <formula1>0</formula1>
      <formula2>SUM(H32:H34)</formula2>
    </dataValidation>
  </dataValidations>
  <pageMargins left="0.81" right="0.39" top="0.3" bottom="0.47" header="0.17" footer="0.26"/>
  <pageSetup paperSize="9" scale="56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2024-06-17T08:34:21Z</cp:lastPrinted>
  <dcterms:created xsi:type="dcterms:W3CDTF">2014-06-27T06:40:33Z</dcterms:created>
  <dcterms:modified xsi:type="dcterms:W3CDTF">2024-06-17T09:29:38Z</dcterms:modified>
</cp:coreProperties>
</file>